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335" windowWidth="21840" windowHeight="133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'Feuil1'!$A$2:$H$34</definedName>
  </definedNames>
  <calcPr fullCalcOnLoad="1"/>
</workbook>
</file>

<file path=xl/sharedStrings.xml><?xml version="1.0" encoding="utf-8"?>
<sst xmlns="http://schemas.openxmlformats.org/spreadsheetml/2006/main" count="35" uniqueCount="32">
  <si>
    <t>Epoque Aurique :</t>
  </si>
  <si>
    <t>Epoque Marconi :</t>
  </si>
  <si>
    <t>Classique Marconi :</t>
  </si>
  <si>
    <t>Largeur</t>
  </si>
  <si>
    <t>Nom du bateau</t>
  </si>
  <si>
    <t>Longueur
flotaison</t>
  </si>
  <si>
    <t>Longueur
Hors tout</t>
  </si>
  <si>
    <t>Tirant
d'eau</t>
  </si>
  <si>
    <t>Nombres de marins</t>
  </si>
  <si>
    <t>Nombres de participants</t>
  </si>
  <si>
    <t>Côtre aurique</t>
  </si>
  <si>
    <t>Sloop</t>
  </si>
  <si>
    <t>marins</t>
  </si>
  <si>
    <t xml:space="preserve">Contact : Thibaud Assante 06 84 95 57 84 </t>
  </si>
  <si>
    <t>Mrs Fips (17m) FR</t>
  </si>
  <si>
    <t>Bateaux organisation :</t>
  </si>
  <si>
    <t>* attente de confirmation</t>
  </si>
  <si>
    <t>Moderne jauge IRC :</t>
  </si>
  <si>
    <t>Le Bassin Français (13m) FR - Hanse 430e</t>
  </si>
  <si>
    <t>Grand banks</t>
  </si>
  <si>
    <t>Yawl bermudien</t>
  </si>
  <si>
    <t>Black Spirit (10m) FR</t>
  </si>
  <si>
    <t>Ketch</t>
  </si>
  <si>
    <t>MY Callista Comité de course CCY + 2 semi-rigide</t>
  </si>
  <si>
    <t>Manitou (19m) US*</t>
  </si>
  <si>
    <t>Serena (17m) FR*</t>
  </si>
  <si>
    <t>Du mardi 24 au dimanche 29 mai 2022 Ajaccio port Tino Rossi</t>
  </si>
  <si>
    <t>Participants Régates Napoléon 2éme édition au 17/05/2022</t>
  </si>
  <si>
    <t xml:space="preserve">Goélette Aurique </t>
  </si>
  <si>
    <t>Tuiga (28m) MC</t>
  </si>
  <si>
    <t>Lelantina (26m) MC</t>
  </si>
  <si>
    <t>Black Legend MC*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</si>
</sst>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entury Gothic"/>
      <family val="2"/>
    </font>
    <font>
      <b/>
      <u val="single"/>
      <sz val="11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30"/>
      <name val="Century Gothic"/>
      <family val="2"/>
    </font>
    <font>
      <b/>
      <sz val="11"/>
      <color indexed="17"/>
      <name val="Century Gothic"/>
      <family val="2"/>
    </font>
    <font>
      <b/>
      <sz val="11"/>
      <color indexed="10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63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entury Gothic"/>
      <family val="2"/>
    </font>
    <font>
      <b/>
      <u val="single"/>
      <sz val="11"/>
      <color theme="1"/>
      <name val="Century Gothic"/>
      <family val="2"/>
    </font>
    <font>
      <u val="single"/>
      <sz val="12"/>
      <color theme="1"/>
      <name val="Century Gothic"/>
      <family val="2"/>
    </font>
    <font>
      <sz val="12"/>
      <color theme="1"/>
      <name val="Century Gothic"/>
      <family val="2"/>
    </font>
    <font>
      <sz val="10.5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u val="single"/>
      <sz val="11"/>
      <color theme="1"/>
      <name val="Century Gothic"/>
      <family val="2"/>
    </font>
    <font>
      <sz val="11"/>
      <color rgb="FF3E3E3E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29" borderId="0" applyNumberFormat="0" applyBorder="0" applyAlignment="0" applyProtection="0"/>
    <xf numFmtId="0" fontId="36" fillId="41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4" borderId="1" applyNumberFormat="0" applyAlignment="0" applyProtection="0"/>
    <xf numFmtId="0" fontId="5" fillId="45" borderId="2" applyNumberFormat="0" applyAlignment="0" applyProtection="0"/>
    <xf numFmtId="0" fontId="39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Alignment="0" applyProtection="0"/>
    <xf numFmtId="0" fontId="40" fillId="48" borderId="1" applyNumberFormat="0" applyAlignment="0" applyProtection="0"/>
    <xf numFmtId="0" fontId="7" fillId="13" borderId="2" applyNumberFormat="0" applyAlignment="0" applyProtection="0"/>
    <xf numFmtId="0" fontId="41" fillId="49" borderId="0" applyNumberFormat="0" applyBorder="0" applyAlignment="0" applyProtection="0"/>
    <xf numFmtId="0" fontId="8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10" fillId="7" borderId="0" applyNumberFormat="0" applyBorder="0" applyAlignment="0" applyProtection="0"/>
    <xf numFmtId="0" fontId="46" fillId="44" borderId="7" applyNumberFormat="0" applyAlignment="0" applyProtection="0"/>
    <xf numFmtId="0" fontId="11" fillId="45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53" borderId="17" applyNumberFormat="0" applyAlignment="0" applyProtection="0"/>
    <xf numFmtId="0" fontId="18" fillId="54" borderId="18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9" xfId="0" applyFont="1" applyBorder="1" applyAlignment="1">
      <alignment vertical="center"/>
    </xf>
    <xf numFmtId="0" fontId="52" fillId="0" borderId="0" xfId="0" applyFont="1" applyAlignment="1">
      <alignment horizontal="center" vertical="center" textRotation="45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75" applyFont="1" applyAlignment="1" applyProtection="1">
      <alignment vertical="center"/>
      <protection/>
    </xf>
    <xf numFmtId="0" fontId="59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textRotation="90"/>
    </xf>
    <xf numFmtId="0" fontId="59" fillId="0" borderId="19" xfId="0" applyFont="1" applyBorder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20" fillId="0" borderId="19" xfId="0" applyNumberFormat="1" applyFont="1" applyFill="1" applyBorder="1" applyAlignment="1">
      <alignment horizontal="left"/>
    </xf>
    <xf numFmtId="0" fontId="65" fillId="0" borderId="0" xfId="75" applyFont="1" applyAlignment="1" applyProtection="1">
      <alignment horizontal="left" vertical="center"/>
      <protection/>
    </xf>
    <xf numFmtId="2" fontId="20" fillId="0" borderId="19" xfId="0" applyNumberFormat="1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0" xfId="0" applyFont="1" applyFill="1" applyBorder="1" applyAlignment="1" quotePrefix="1">
      <alignment vertical="center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Percent" xfId="85"/>
    <cellStyle name="Satisfaisant" xfId="86"/>
    <cellStyle name="Satisfaisant 2" xfId="87"/>
    <cellStyle name="Sortie" xfId="88"/>
    <cellStyle name="Sortie 2" xfId="89"/>
    <cellStyle name="Texte explicatif" xfId="90"/>
    <cellStyle name="Texte explicatif 2" xfId="91"/>
    <cellStyle name="Titre" xfId="92"/>
    <cellStyle name="Titre 1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16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400425" y="391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190500</xdr:rowOff>
    </xdr:from>
    <xdr:to>
      <xdr:col>1</xdr:col>
      <xdr:colOff>847725</xdr:colOff>
      <xdr:row>4</xdr:row>
      <xdr:rowOff>257175</xdr:rowOff>
    </xdr:to>
    <xdr:pic>
      <xdr:nvPicPr>
        <xdr:cNvPr id="2" name="Image 3" descr="logo 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o-com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="75" zoomScaleNormal="75" zoomScaleSheetLayoutView="75" workbookViewId="0" topLeftCell="A1">
      <pane ySplit="5" topLeftCell="A6" activePane="bottomLeft" state="frozen"/>
      <selection pane="topLeft" activeCell="A1" sqref="A1"/>
      <selection pane="bottomLeft" activeCell="B24" sqref="B24"/>
    </sheetView>
  </sheetViews>
  <sheetFormatPr defaultColWidth="11.421875" defaultRowHeight="15"/>
  <cols>
    <col min="1" max="1" width="4.140625" style="1" customWidth="1"/>
    <col min="2" max="2" width="39.00390625" style="5" customWidth="1"/>
    <col min="3" max="3" width="21.8515625" style="21" customWidth="1"/>
    <col min="4" max="5" width="11.421875" style="3" customWidth="1"/>
    <col min="6" max="6" width="8.421875" style="3" customWidth="1"/>
    <col min="7" max="7" width="8.28125" style="3" customWidth="1"/>
    <col min="8" max="8" width="4.8515625" style="3" customWidth="1"/>
    <col min="9" max="9" width="7.00390625" style="1" customWidth="1"/>
    <col min="10" max="16384" width="11.421875" style="1" customWidth="1"/>
  </cols>
  <sheetData>
    <row r="1" ht="16.5"/>
    <row r="2" ht="16.5">
      <c r="C2" s="21" t="s">
        <v>26</v>
      </c>
    </row>
    <row r="3" spans="2:8" ht="16.5">
      <c r="B3" s="4"/>
      <c r="C3" s="21" t="s">
        <v>27</v>
      </c>
      <c r="D3" s="20"/>
      <c r="E3" s="20"/>
      <c r="F3" s="20"/>
      <c r="G3" s="12"/>
      <c r="H3" s="12"/>
    </row>
    <row r="4" spans="4:8" ht="16.5">
      <c r="D4" s="12"/>
      <c r="E4" s="12"/>
      <c r="F4" s="12"/>
      <c r="G4" s="12"/>
      <c r="H4" s="12"/>
    </row>
    <row r="5" spans="2:9" s="2" customFormat="1" ht="57">
      <c r="B5" s="4" t="s">
        <v>4</v>
      </c>
      <c r="C5" s="21"/>
      <c r="D5" s="13" t="s">
        <v>5</v>
      </c>
      <c r="E5" s="14" t="s">
        <v>6</v>
      </c>
      <c r="F5" s="15" t="s">
        <v>3</v>
      </c>
      <c r="G5" s="16" t="s">
        <v>7</v>
      </c>
      <c r="H5" s="17" t="s">
        <v>12</v>
      </c>
      <c r="I5" s="7"/>
    </row>
    <row r="6" spans="2:11" ht="17.25">
      <c r="B6" s="6" t="s">
        <v>0</v>
      </c>
      <c r="C6" s="26"/>
      <c r="D6" s="18"/>
      <c r="E6" s="18"/>
      <c r="F6" s="18"/>
      <c r="G6" s="18"/>
      <c r="H6" s="18"/>
      <c r="K6" s="8"/>
    </row>
    <row r="7" spans="2:11" ht="17.25">
      <c r="B7" s="36"/>
      <c r="C7" s="26"/>
      <c r="D7" s="18"/>
      <c r="E7" s="18"/>
      <c r="F7" s="18"/>
      <c r="G7" s="18"/>
      <c r="H7" s="18"/>
      <c r="K7" s="8"/>
    </row>
    <row r="8" spans="1:8" ht="16.5">
      <c r="A8" s="1">
        <v>1</v>
      </c>
      <c r="B8" s="37" t="s">
        <v>29</v>
      </c>
      <c r="C8" s="23" t="s">
        <v>10</v>
      </c>
      <c r="D8" s="31">
        <v>14.9</v>
      </c>
      <c r="E8" s="31">
        <v>28</v>
      </c>
      <c r="F8" s="31">
        <v>4.1</v>
      </c>
      <c r="G8" s="32">
        <v>2.9</v>
      </c>
      <c r="H8" s="18">
        <v>25</v>
      </c>
    </row>
    <row r="9" spans="1:8" ht="16.5">
      <c r="A9" s="1">
        <v>2</v>
      </c>
      <c r="B9" s="37" t="s">
        <v>30</v>
      </c>
      <c r="C9" s="23" t="s">
        <v>28</v>
      </c>
      <c r="D9" s="31">
        <v>18.3</v>
      </c>
      <c r="E9" s="31">
        <v>25.93</v>
      </c>
      <c r="F9" s="31">
        <v>5.1</v>
      </c>
      <c r="G9" s="32">
        <v>3.1</v>
      </c>
      <c r="H9" s="18">
        <v>6</v>
      </c>
    </row>
    <row r="10" spans="2:8" ht="16.5">
      <c r="B10" s="37"/>
      <c r="C10" s="23"/>
      <c r="D10" s="31"/>
      <c r="E10" s="31"/>
      <c r="F10" s="31"/>
      <c r="G10" s="32"/>
      <c r="H10" s="18"/>
    </row>
    <row r="11" spans="2:8" ht="16.5">
      <c r="B11" s="36" t="s">
        <v>1</v>
      </c>
      <c r="C11" s="26"/>
      <c r="D11" s="18"/>
      <c r="E11" s="18"/>
      <c r="F11" s="18"/>
      <c r="G11" s="18"/>
      <c r="H11" s="18"/>
    </row>
    <row r="12" spans="2:8" ht="16.5">
      <c r="B12" s="36"/>
      <c r="C12" s="26"/>
      <c r="D12" s="18"/>
      <c r="E12" s="18"/>
      <c r="F12" s="18"/>
      <c r="G12" s="18"/>
      <c r="H12" s="18"/>
    </row>
    <row r="13" spans="1:11" ht="17.25">
      <c r="A13" s="1">
        <v>3</v>
      </c>
      <c r="B13" s="35" t="s">
        <v>24</v>
      </c>
      <c r="C13" s="24" t="s">
        <v>20</v>
      </c>
      <c r="D13" s="31">
        <v>13.4</v>
      </c>
      <c r="E13" s="31">
        <v>18.9</v>
      </c>
      <c r="F13" s="31">
        <v>4.2</v>
      </c>
      <c r="G13" s="32">
        <v>2.6</v>
      </c>
      <c r="H13" s="18">
        <v>12</v>
      </c>
      <c r="K13" s="9"/>
    </row>
    <row r="14" spans="2:8" ht="16.5">
      <c r="B14" s="37"/>
      <c r="C14" s="25"/>
      <c r="D14" s="18"/>
      <c r="E14" s="18"/>
      <c r="F14" s="18"/>
      <c r="G14" s="18"/>
      <c r="H14" s="18"/>
    </row>
    <row r="15" spans="2:11" ht="17.25">
      <c r="B15" s="36" t="s">
        <v>2</v>
      </c>
      <c r="C15" s="26"/>
      <c r="D15" s="18"/>
      <c r="E15" s="18"/>
      <c r="F15" s="18"/>
      <c r="G15" s="18"/>
      <c r="H15" s="18"/>
      <c r="K15" s="8"/>
    </row>
    <row r="16" spans="2:11" ht="17.25">
      <c r="B16" s="36"/>
      <c r="C16" s="26"/>
      <c r="D16" s="18"/>
      <c r="E16" s="18"/>
      <c r="F16" s="18"/>
      <c r="G16" s="18"/>
      <c r="H16" s="18"/>
      <c r="K16" s="8"/>
    </row>
    <row r="17" spans="2:8" ht="16.5">
      <c r="B17" s="35"/>
      <c r="C17" s="29"/>
      <c r="D17" s="22"/>
      <c r="E17" s="22"/>
      <c r="F17" s="22"/>
      <c r="G17" s="33"/>
      <c r="H17" s="18"/>
    </row>
    <row r="18" spans="2:8" ht="16.5">
      <c r="B18" s="36" t="s">
        <v>17</v>
      </c>
      <c r="C18" s="26"/>
      <c r="D18" s="18"/>
      <c r="E18" s="18"/>
      <c r="F18" s="18"/>
      <c r="G18" s="18"/>
      <c r="H18" s="18"/>
    </row>
    <row r="19" spans="2:8" ht="16.5">
      <c r="B19" s="35"/>
      <c r="C19" s="28"/>
      <c r="D19" s="31"/>
      <c r="E19" s="34"/>
      <c r="F19" s="31"/>
      <c r="G19" s="31"/>
      <c r="H19" s="18"/>
    </row>
    <row r="20" spans="1:8" ht="16.5">
      <c r="A20" s="1">
        <v>4</v>
      </c>
      <c r="B20" s="35" t="s">
        <v>21</v>
      </c>
      <c r="C20" s="27" t="s">
        <v>11</v>
      </c>
      <c r="D20" s="18">
        <v>10</v>
      </c>
      <c r="E20" s="18">
        <v>10</v>
      </c>
      <c r="F20" s="18">
        <v>3</v>
      </c>
      <c r="G20" s="18">
        <v>2.3</v>
      </c>
      <c r="H20" s="18">
        <v>6</v>
      </c>
    </row>
    <row r="21" spans="1:11" ht="17.25">
      <c r="A21" s="1">
        <v>5</v>
      </c>
      <c r="B21" s="35" t="s">
        <v>14</v>
      </c>
      <c r="C21" s="28" t="s">
        <v>11</v>
      </c>
      <c r="D21" s="31">
        <v>15.6</v>
      </c>
      <c r="E21" s="34">
        <v>16.7</v>
      </c>
      <c r="F21" s="31">
        <v>4.8</v>
      </c>
      <c r="G21" s="31">
        <v>3</v>
      </c>
      <c r="H21" s="18">
        <v>8</v>
      </c>
      <c r="K21" s="9"/>
    </row>
    <row r="22" spans="1:11" ht="17.25">
      <c r="A22" s="1">
        <v>6</v>
      </c>
      <c r="B22" s="35" t="s">
        <v>18</v>
      </c>
      <c r="C22" s="28" t="s">
        <v>11</v>
      </c>
      <c r="D22" s="31">
        <v>13.15</v>
      </c>
      <c r="E22" s="34">
        <v>13.15</v>
      </c>
      <c r="F22" s="31">
        <v>4.1</v>
      </c>
      <c r="G22" s="31">
        <v>2.3</v>
      </c>
      <c r="H22" s="18">
        <v>8</v>
      </c>
      <c r="K22" s="9"/>
    </row>
    <row r="23" spans="1:11" ht="17.25">
      <c r="A23" s="1">
        <v>7</v>
      </c>
      <c r="B23" s="35" t="s">
        <v>25</v>
      </c>
      <c r="C23" s="27" t="s">
        <v>22</v>
      </c>
      <c r="D23" s="18">
        <v>12.9</v>
      </c>
      <c r="E23" s="18">
        <v>17.4</v>
      </c>
      <c r="F23" s="18">
        <v>3.68</v>
      </c>
      <c r="G23" s="18">
        <v>2.2</v>
      </c>
      <c r="H23" s="18">
        <v>6</v>
      </c>
      <c r="K23" s="9"/>
    </row>
    <row r="24" spans="1:11" ht="17.25">
      <c r="A24" s="1">
        <v>8</v>
      </c>
      <c r="B24" s="35" t="s">
        <v>31</v>
      </c>
      <c r="C24" s="27" t="s">
        <v>11</v>
      </c>
      <c r="D24" s="18">
        <v>34.95</v>
      </c>
      <c r="E24" s="18">
        <v>39.95</v>
      </c>
      <c r="F24" s="18">
        <v>7.9</v>
      </c>
      <c r="G24" s="18">
        <v>4.5</v>
      </c>
      <c r="H24" s="18">
        <v>22</v>
      </c>
      <c r="K24" s="9"/>
    </row>
    <row r="25" spans="2:11" ht="17.25">
      <c r="B25" s="35"/>
      <c r="C25" s="28"/>
      <c r="D25" s="31"/>
      <c r="E25" s="34"/>
      <c r="F25" s="31"/>
      <c r="G25" s="32"/>
      <c r="H25" s="18">
        <f>SUM(H8:H24)</f>
        <v>93</v>
      </c>
      <c r="K25" s="9"/>
    </row>
    <row r="26" spans="2:8" ht="16.5">
      <c r="B26" s="36" t="s">
        <v>15</v>
      </c>
      <c r="C26" s="27"/>
      <c r="D26" s="18"/>
      <c r="E26" s="18"/>
      <c r="F26" s="18"/>
      <c r="G26" s="18"/>
      <c r="H26" s="18"/>
    </row>
    <row r="27" spans="2:8" ht="16.5">
      <c r="B27" s="36"/>
      <c r="C27" s="27"/>
      <c r="D27" s="18"/>
      <c r="E27" s="18"/>
      <c r="F27" s="18"/>
      <c r="G27" s="18"/>
      <c r="H27" s="18"/>
    </row>
    <row r="28" spans="1:8" ht="16.5">
      <c r="A28" s="1">
        <v>8</v>
      </c>
      <c r="B28" s="37" t="s">
        <v>23</v>
      </c>
      <c r="C28" s="27" t="s">
        <v>19</v>
      </c>
      <c r="D28" s="18">
        <v>9.77</v>
      </c>
      <c r="E28" s="18">
        <v>10.2</v>
      </c>
      <c r="F28" s="18">
        <v>3.5</v>
      </c>
      <c r="G28" s="18">
        <v>1.5</v>
      </c>
      <c r="H28" s="18">
        <v>4</v>
      </c>
    </row>
    <row r="29" spans="2:11" ht="17.25">
      <c r="B29" s="38">
        <f>C29</f>
        <v>0</v>
      </c>
      <c r="D29" s="12"/>
      <c r="E29" s="19">
        <f>SUM(E13:E28)</f>
        <v>126.3</v>
      </c>
      <c r="F29" s="19">
        <f>SUM(F13:F28)</f>
        <v>31.18</v>
      </c>
      <c r="G29" s="12"/>
      <c r="H29" s="12">
        <f>SUM(H28:H28)</f>
        <v>4</v>
      </c>
      <c r="K29" s="8"/>
    </row>
    <row r="30" spans="4:11" ht="17.25">
      <c r="D30" s="12"/>
      <c r="E30" s="12"/>
      <c r="F30" s="12"/>
      <c r="G30" s="12"/>
      <c r="H30" s="12"/>
      <c r="K30" s="8"/>
    </row>
    <row r="31" spans="2:11" ht="17.25">
      <c r="B31" s="5" t="s">
        <v>9</v>
      </c>
      <c r="D31" s="12"/>
      <c r="E31" s="12"/>
      <c r="F31" s="12"/>
      <c r="G31" s="12"/>
      <c r="H31" s="12">
        <f>H25</f>
        <v>93</v>
      </c>
      <c r="K31" s="8"/>
    </row>
    <row r="32" spans="2:11" ht="17.25">
      <c r="B32" s="5" t="s">
        <v>8</v>
      </c>
      <c r="C32" s="30"/>
      <c r="D32" s="12"/>
      <c r="E32" s="12"/>
      <c r="F32" s="12"/>
      <c r="G32" s="12"/>
      <c r="H32" s="12">
        <f>H25+H29</f>
        <v>97</v>
      </c>
      <c r="K32" s="9"/>
    </row>
    <row r="33" spans="2:11" ht="17.25">
      <c r="B33" s="11" t="s">
        <v>13</v>
      </c>
      <c r="D33" s="12"/>
      <c r="E33" s="12"/>
      <c r="F33" s="12"/>
      <c r="G33" s="12"/>
      <c r="H33" s="12"/>
      <c r="K33" s="8"/>
    </row>
    <row r="34" spans="4:11" ht="17.25">
      <c r="D34" s="12"/>
      <c r="E34" s="12"/>
      <c r="F34" s="12"/>
      <c r="G34" s="12"/>
      <c r="H34" s="12"/>
      <c r="K34" s="9"/>
    </row>
    <row r="35" spans="2:11" ht="16.5">
      <c r="B35" s="5" t="s">
        <v>16</v>
      </c>
      <c r="K35" s="10"/>
    </row>
    <row r="36" ht="16.5">
      <c r="K36" s="10"/>
    </row>
    <row r="37" ht="16.5">
      <c r="K37" s="10"/>
    </row>
    <row r="38" ht="16.5">
      <c r="K38" s="10"/>
    </row>
    <row r="39" ht="16.5">
      <c r="K39" s="10"/>
    </row>
    <row r="40" ht="17.25">
      <c r="K40" s="8"/>
    </row>
    <row r="41" ht="17.25">
      <c r="K41" s="9"/>
    </row>
    <row r="42" ht="17.25">
      <c r="K42" s="8"/>
    </row>
  </sheetData>
  <sheetProtection/>
  <hyperlinks>
    <hyperlink ref="B33" r:id="rId1" display="mailto:tibo-com@wanadoo.f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3"/>
  <headerFooter>
    <oddFooter>&amp;C&amp;D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CF-INFORMATIC</dc:creator>
  <cp:keywords/>
  <dc:description/>
  <cp:lastModifiedBy>tibo-com@wanadoo.fr</cp:lastModifiedBy>
  <cp:lastPrinted>2020-06-25T09:51:12Z</cp:lastPrinted>
  <dcterms:created xsi:type="dcterms:W3CDTF">2013-06-27T18:23:24Z</dcterms:created>
  <dcterms:modified xsi:type="dcterms:W3CDTF">2022-05-17T17:09:30Z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